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3\изменения\78\"/>
    </mc:Choice>
  </mc:AlternateContent>
  <xr:revisionPtr revIDLastSave="0" documentId="13_ncr:1_{B599DFB3-7D79-47A1-916E-713DAE1730EC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Роспись расходов" sheetId="1" r:id="rId1"/>
  </sheets>
  <definedNames>
    <definedName name="BFT_Print_Titles" localSheetId="0">'Роспись расходов'!$13:$15</definedName>
    <definedName name="LAST_CELL" localSheetId="0">'Роспись расходов'!$G$57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6" i="1" l="1"/>
  <c r="F45" i="1" s="1"/>
  <c r="F43" i="1"/>
  <c r="F42" i="1" s="1"/>
  <c r="F39" i="1"/>
  <c r="F38" i="1" s="1"/>
  <c r="F33" i="1"/>
  <c r="F31" i="1"/>
  <c r="F30" i="1" s="1"/>
  <c r="F28" i="1"/>
  <c r="F27" i="1" s="1"/>
  <c r="F24" i="1"/>
  <c r="F23" i="1" s="1"/>
  <c r="F17" i="1"/>
  <c r="F16" i="1" s="1"/>
  <c r="F15" i="1" l="1"/>
</calcChain>
</file>

<file path=xl/sharedStrings.xml><?xml version="1.0" encoding="utf-8"?>
<sst xmlns="http://schemas.openxmlformats.org/spreadsheetml/2006/main" count="186" uniqueCount="112">
  <si>
    <t/>
  </si>
  <si>
    <t>Единица измерения:</t>
  </si>
  <si>
    <t>тыс. руб.</t>
  </si>
  <si>
    <t>7</t>
  </si>
  <si>
    <t>10</t>
  </si>
  <si>
    <t>11</t>
  </si>
  <si>
    <t>Наименование КЦСР</t>
  </si>
  <si>
    <t>1</t>
  </si>
  <si>
    <t>КЦСР</t>
  </si>
  <si>
    <t>2</t>
  </si>
  <si>
    <t>КВР</t>
  </si>
  <si>
    <t>3</t>
  </si>
  <si>
    <t>Раздел</t>
  </si>
  <si>
    <t>5</t>
  </si>
  <si>
    <t>Подраздел</t>
  </si>
  <si>
    <t>6</t>
  </si>
  <si>
    <t>ВСЕГО:</t>
  </si>
  <si>
    <t>Муниципальная программа "Развитие культуры в Маукском сельском поселении Каслинского муниципального района "</t>
  </si>
  <si>
    <t>8000000000</t>
  </si>
  <si>
    <t>Обеспечение деятельности подведомственных казенных учреждений</t>
  </si>
  <si>
    <t>8009900000</t>
  </si>
  <si>
    <t>80099L4670</t>
  </si>
  <si>
    <t>200</t>
  </si>
  <si>
    <t>08</t>
  </si>
  <si>
    <t>01</t>
  </si>
  <si>
    <t>8009915610</t>
  </si>
  <si>
    <t>8009912100</t>
  </si>
  <si>
    <t>100</t>
  </si>
  <si>
    <t>800</t>
  </si>
  <si>
    <t>Муниципальная программа "Развитие физической культуры и спорта в Маукском сельском поселении Каслинского муниципального района "</t>
  </si>
  <si>
    <t>8100000000</t>
  </si>
  <si>
    <t>8109900000</t>
  </si>
  <si>
    <t>8109912200</t>
  </si>
  <si>
    <t>02</t>
  </si>
  <si>
    <t>Муниципальная программа "Организация дорожной деятельности Маукского сельского поселения Каслинского муниципального района "</t>
  </si>
  <si>
    <t>8200000000</t>
  </si>
  <si>
    <t>Расходы общегосударственного характера</t>
  </si>
  <si>
    <t>8200300000</t>
  </si>
  <si>
    <t>8200316220</t>
  </si>
  <si>
    <t>Муниципальная программа "Благоустройство населенных пунктов Маукского сельского поселения Каслинского муниципального района "</t>
  </si>
  <si>
    <t>8300000000</t>
  </si>
  <si>
    <t>8300300000</t>
  </si>
  <si>
    <t>8300316310</t>
  </si>
  <si>
    <t>Расходы на реализацию отраслевых мероприятий</t>
  </si>
  <si>
    <t>8300500000</t>
  </si>
  <si>
    <t>8300516320</t>
  </si>
  <si>
    <t>05</t>
  </si>
  <si>
    <t>03</t>
  </si>
  <si>
    <t>8300560500</t>
  </si>
  <si>
    <t>8300560100</t>
  </si>
  <si>
    <t>Муниципальная программа "Развитие жилищно-коммуналього хозяйства Маукского сельского поселения Каслинского муниципального района "</t>
  </si>
  <si>
    <t>8500000000</t>
  </si>
  <si>
    <t>8500300000</t>
  </si>
  <si>
    <t>8500316140</t>
  </si>
  <si>
    <t>8500316130</t>
  </si>
  <si>
    <t>Муниципальная программа "Обеспечение первичных мер пожарной безопасности на территории муниципального образования "Маукское сельское поселение""</t>
  </si>
  <si>
    <t>8600000000</t>
  </si>
  <si>
    <t>8600500000</t>
  </si>
  <si>
    <t>Мероприятия, связанные с предупреждением и ликвидацией последствий чрезвычайных ситуаций и стихийных бедствий природного и техногенного характера</t>
  </si>
  <si>
    <t>8600540600</t>
  </si>
  <si>
    <t>Непрограммные направления</t>
  </si>
  <si>
    <t>9900000000</t>
  </si>
  <si>
    <t>9900300000</t>
  </si>
  <si>
    <t>9900320200</t>
  </si>
  <si>
    <t>9900351180</t>
  </si>
  <si>
    <t>9900399090</t>
  </si>
  <si>
    <t>13</t>
  </si>
  <si>
    <t>9900320400</t>
  </si>
  <si>
    <t>04</t>
  </si>
  <si>
    <t>Реализация иных государственных функций в области социальной политики</t>
  </si>
  <si>
    <t>9900600000</t>
  </si>
  <si>
    <t>9900628380</t>
  </si>
  <si>
    <t>300</t>
  </si>
  <si>
    <t>Реализация иных муниципальных функций в области социальной политики</t>
  </si>
  <si>
    <t>9900700000</t>
  </si>
  <si>
    <t>9900723100</t>
  </si>
  <si>
    <t>2023</t>
  </si>
  <si>
    <t>Код бюджетной классификации</t>
  </si>
  <si>
    <t>к решению Совета депутатов Маукского сельского поселения</t>
  </si>
  <si>
    <t>"О внесении изменений и дополнений</t>
  </si>
  <si>
    <t>в бюджет Маукского сельского поселения на 2023 и на</t>
  </si>
  <si>
    <t>плановый период 2024 и 2025 годов"</t>
  </si>
  <si>
    <t>От  "20  " марта 2023 г. №78</t>
  </si>
  <si>
    <t>Приложение 1</t>
  </si>
  <si>
    <t>Распределение бюджетных ассигнований по целевым статьям (муниципальным программам поселения и непрограммным направлениям деятельности), группам видов расходов, разделам и подразделам классификации расходов бюджетов бюджетной системы Российской Федерации на 2023 год и на плановый период  2024 и 2025 годов</t>
  </si>
  <si>
    <t>Обеспечение развития и укрепления материально-технической базы домов культуры в населенных пунктах с числом жителей до 50 тысяч человек(Закупка товаров, работ и услуг для обеспечения государственных (муниципальных) нужд)</t>
  </si>
  <si>
    <t>Содействие поселениям в сфере культуры(Закупка товаров, работ и услуг для обеспечения государственных (муниципальных) нужд)</t>
  </si>
  <si>
    <t>Учреждения культуры(Расходы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</si>
  <si>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культуры(Закупка товаров, работ и услуг для обеспечения государственных (муниципальных) нужд)</t>
  </si>
  <si>
    <t>Учреждения культуры(Иные бюджетные ассигнования)</t>
  </si>
  <si>
    <t>Учреждения физической культуры и спорта(Расходы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</si>
  <si>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физической культуры и спорта(Закупка товаров, работ и услуг для обеспечения государственных (муниципальных) нужд)</t>
  </si>
  <si>
    <t>Ремонт и содержание дорог в границах поселений в целях реализации МП «Дороги Каслинского муниципального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</si>
  <si>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реализацию в границах поселений МПП «Благоустройство и содержание кладбищ в Каслинском муниципальном районе»(Расходы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</si>
  <si>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Передаваемые полномочия поселениям на обращение с твердыми коммунальными отходами(Расходы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</si>
  <si>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организацию в границах поселений Каслинского муниципального района мероприятий согласно Жилищного кодекса за счет средств Каслинского муниципального района (на оплату труда)(Расходы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</si>
  <si>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организацию в границах поселений Каслинского муниципального района электро-, тепло-, газо- и водоснабжения населения, водоотведение, снабжения населения топливом за счет средств Каслинского муниципального района (на оплату труда)(Расходы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</si>
  <si>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Передаваемые полномочия поселениям на обращение с твердыми коммунальными отходами(Закупка товаров, работ и услуг для обеспечения государственных (муниципальных) нужд)</t>
  </si>
  <si>
    <t>Прочие мероприятия по благоустройству в поселениях(Закупка товаров, работ и услуг для обеспечения государственных (муниципальных) нужд)</t>
  </si>
  <si>
    <t>Уличное освещение в населенном пункте(Закупка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</si>
  <si>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</si>
  <si>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Глава муниципального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</si>
  <si>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</si>
  <si>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</si>
  <si>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</si>
  <si>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</si>
  <si>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самоуправления(Иные бюджетные ассигнования)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</si>
  <si>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области(Социальное обеспечение и иные выплаты населению)</t>
  </si>
  <si>
    <t>Глава Маукского сельского поселения</t>
  </si>
  <si>
    <t>Пидорский В.Г.</t>
  </si>
  <si>
    <t>Доплата к пенсиям государственных служащих РФ и муниципальных служащих(Социальное обеспечение и иные выплаты населению)</t>
  </si>
  <si>
    <t>20 марта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</si>
</sst>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 wrapText="1"/>
    </xf>
    <xf numFmtId="164" fontId="1" fillId="0" borderId="3" xfId="0" applyNumberFormat="1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164" fontId="6" fillId="0" borderId="3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164" fontId="5" fillId="0" borderId="7" xfId="0" applyNumberFormat="1" applyFont="1" applyBorder="1" applyAlignment="1" applyProtection="1">
      <alignment horizontal="right" vertical="top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5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62"/>
  <sheetViews>
    <sheetView tabSelected="1" topLeftCell="A58" workbookViewId="0">
      <selection activeCell="G70" sqref="G70"/>
    </sheetView>
  </sheetViews>
  <sheetFormatPr defaultRowHeight="12.75" customHeight="1" x14ac:dyDescent="0.2"/>
  <cols>
    <col min="1" max="1" width="25.7109375" customWidth="1"/>
    <col min="2" max="2" width="20.7109375" customWidth="1"/>
    <col min="3" max="5" width="10.7109375" customWidth="1"/>
    <col min="6" max="6" width="15.7109375" customWidth="1"/>
    <col min="7" max="7" width="8.85546875" customWidth="1"/>
  </cols>
  <sheetData>
    <row r="2" spans="1:7" ht="12.75" customHeight="1" x14ac:dyDescent="0.2">
      <c r="C2" s="20" t="s">
        <v>83</v>
      </c>
      <c r="D2" s="21"/>
      <c r="E2" s="21"/>
      <c r="F2" s="21"/>
    </row>
    <row r="3" spans="1:7" ht="12.75" customHeight="1" x14ac:dyDescent="0.2">
      <c r="C3" s="21" t="s">
        <v>78</v>
      </c>
      <c r="D3" s="21"/>
      <c r="E3" s="21"/>
      <c r="F3" s="21"/>
    </row>
    <row r="4" spans="1:7" x14ac:dyDescent="0.2">
      <c r="A4" s="1"/>
      <c r="C4" s="22" t="s">
        <v>79</v>
      </c>
      <c r="D4" s="22"/>
      <c r="E4" s="22"/>
      <c r="F4" s="22"/>
    </row>
    <row r="5" spans="1:7" x14ac:dyDescent="0.2">
      <c r="C5" s="21" t="s">
        <v>80</v>
      </c>
      <c r="D5" s="21"/>
      <c r="E5" s="21"/>
      <c r="F5" s="21"/>
    </row>
    <row r="6" spans="1:7" x14ac:dyDescent="0.2">
      <c r="C6" s="21" t="s">
        <v>81</v>
      </c>
      <c r="D6" s="21"/>
      <c r="E6" s="21"/>
      <c r="F6" s="21"/>
    </row>
    <row r="7" spans="1:7" x14ac:dyDescent="0.2">
      <c r="C7" s="21" t="s">
        <v>82</v>
      </c>
      <c r="D7" s="21"/>
      <c r="E7" s="21"/>
      <c r="F7" s="21"/>
    </row>
    <row r="8" spans="1:7" x14ac:dyDescent="0.2">
      <c r="D8" s="17"/>
      <c r="E8" s="17"/>
      <c r="F8" s="17"/>
    </row>
    <row r="9" spans="1:7" ht="83.25" customHeight="1" x14ac:dyDescent="0.2">
      <c r="A9" s="23" t="s">
        <v>84</v>
      </c>
      <c r="B9" s="23"/>
      <c r="C9" s="23"/>
      <c r="D9" s="23"/>
      <c r="E9" s="23"/>
      <c r="F9" s="23"/>
    </row>
    <row r="10" spans="1:7" ht="15.75" x14ac:dyDescent="0.2">
      <c r="B10" s="2"/>
      <c r="C10" s="2"/>
      <c r="D10" s="2"/>
      <c r="E10" s="2"/>
      <c r="F10" s="2"/>
    </row>
    <row r="11" spans="1:7" ht="13.5" customHeight="1" x14ac:dyDescent="0.2">
      <c r="A11" s="24" t="s">
        <v>1</v>
      </c>
      <c r="B11" s="24"/>
      <c r="C11" s="3"/>
      <c r="F11" s="17" t="s">
        <v>2</v>
      </c>
    </row>
    <row r="12" spans="1:7" x14ac:dyDescent="0.2">
      <c r="A12" s="25" t="s">
        <v>77</v>
      </c>
      <c r="B12" s="26"/>
      <c r="C12" s="26"/>
      <c r="D12" s="26"/>
      <c r="E12" s="26"/>
      <c r="F12" s="27" t="s">
        <v>76</v>
      </c>
      <c r="G12" s="6"/>
    </row>
    <row r="13" spans="1:7" ht="21.4" customHeight="1" x14ac:dyDescent="0.2">
      <c r="A13" s="4" t="s">
        <v>6</v>
      </c>
      <c r="B13" s="4" t="s">
        <v>8</v>
      </c>
      <c r="C13" s="4" t="s">
        <v>10</v>
      </c>
      <c r="D13" s="4" t="s">
        <v>12</v>
      </c>
      <c r="E13" s="4" t="s">
        <v>14</v>
      </c>
      <c r="F13" s="28"/>
      <c r="G13" s="6"/>
    </row>
    <row r="14" spans="1:7" x14ac:dyDescent="0.2">
      <c r="A14" s="5" t="s">
        <v>7</v>
      </c>
      <c r="B14" s="5" t="s">
        <v>9</v>
      </c>
      <c r="C14" s="5" t="s">
        <v>11</v>
      </c>
      <c r="D14" s="5" t="s">
        <v>13</v>
      </c>
      <c r="E14" s="5" t="s">
        <v>15</v>
      </c>
      <c r="F14" s="5" t="s">
        <v>3</v>
      </c>
      <c r="G14" s="6"/>
    </row>
    <row r="15" spans="1:7" x14ac:dyDescent="0.2">
      <c r="A15" s="7" t="s">
        <v>16</v>
      </c>
      <c r="B15" s="8" t="s">
        <v>0</v>
      </c>
      <c r="C15" s="8"/>
      <c r="D15" s="8"/>
      <c r="E15" s="9"/>
      <c r="F15" s="10">
        <f>F16+F23+F27+F30+F38+F42+F45</f>
        <v>8548.2000000000007</v>
      </c>
    </row>
    <row r="16" spans="1:7" ht="52.5" x14ac:dyDescent="0.2">
      <c r="A16" s="11" t="s">
        <v>17</v>
      </c>
      <c r="B16" s="12" t="s">
        <v>18</v>
      </c>
      <c r="C16" s="12"/>
      <c r="D16" s="12"/>
      <c r="E16" s="12"/>
      <c r="F16" s="13">
        <f>F17</f>
        <v>4238.2</v>
      </c>
    </row>
    <row r="17" spans="1:6" ht="31.5" x14ac:dyDescent="0.2">
      <c r="A17" s="11" t="s">
        <v>19</v>
      </c>
      <c r="B17" s="12" t="s">
        <v>20</v>
      </c>
      <c r="C17" s="12"/>
      <c r="D17" s="12"/>
      <c r="E17" s="12"/>
      <c r="F17" s="13">
        <f>F18+F19+F20+F21+F22</f>
        <v>4238.2</v>
      </c>
    </row>
    <row r="18" spans="1:6" ht="101.25" x14ac:dyDescent="0.2">
      <c r="A18" s="14" t="s">
        <v>85</v>
      </c>
      <c r="B18" s="15" t="s">
        <v>21</v>
      </c>
      <c r="C18" s="15" t="s">
        <v>22</v>
      </c>
      <c r="D18" s="15" t="s">
        <v>23</v>
      </c>
      <c r="E18" s="15" t="s">
        <v>24</v>
      </c>
      <c r="F18" s="16">
        <v>756.5</v>
      </c>
    </row>
    <row r="19" spans="1:6" ht="56.25" x14ac:dyDescent="0.2">
      <c r="A19" s="14" t="s">
        <v>86</v>
      </c>
      <c r="B19" s="15" t="s">
        <v>25</v>
      </c>
      <c r="C19" s="15" t="s">
        <v>22</v>
      </c>
      <c r="D19" s="15" t="s">
        <v>23</v>
      </c>
      <c r="E19" s="15" t="s">
        <v>24</v>
      </c>
      <c r="F19" s="16">
        <v>547</v>
      </c>
    </row>
    <row r="20" spans="1:6" ht="101.25" x14ac:dyDescent="0.2">
      <c r="A20" s="14" t="s">
        <v>87</v>
      </c>
      <c r="B20" s="15" t="s">
        <v>26</v>
      </c>
      <c r="C20" s="15" t="s">
        <v>27</v>
      </c>
      <c r="D20" s="15" t="s">
        <v>23</v>
      </c>
      <c r="E20" s="15" t="s">
        <v>24</v>
      </c>
      <c r="F20" s="16">
        <v>2302.5</v>
      </c>
    </row>
    <row r="21" spans="1:6" ht="45" x14ac:dyDescent="0.2">
      <c r="A21" s="14" t="s">
        <v>88</v>
      </c>
      <c r="B21" s="15" t="s">
        <v>26</v>
      </c>
      <c r="C21" s="15" t="s">
        <v>22</v>
      </c>
      <c r="D21" s="15" t="s">
        <v>23</v>
      </c>
      <c r="E21" s="15" t="s">
        <v>24</v>
      </c>
      <c r="F21" s="16">
        <v>540</v>
      </c>
    </row>
    <row r="22" spans="1:6" ht="22.5" x14ac:dyDescent="0.2">
      <c r="A22" s="14" t="s">
        <v>89</v>
      </c>
      <c r="B22" s="15" t="s">
        <v>26</v>
      </c>
      <c r="C22" s="15" t="s">
        <v>28</v>
      </c>
      <c r="D22" s="15" t="s">
        <v>23</v>
      </c>
      <c r="E22" s="15" t="s">
        <v>24</v>
      </c>
      <c r="F22" s="16">
        <v>92.2</v>
      </c>
    </row>
    <row r="23" spans="1:6" ht="63" x14ac:dyDescent="0.2">
      <c r="A23" s="11" t="s">
        <v>29</v>
      </c>
      <c r="B23" s="12" t="s">
        <v>30</v>
      </c>
      <c r="C23" s="12"/>
      <c r="D23" s="12"/>
      <c r="E23" s="12"/>
      <c r="F23" s="13">
        <f>F24</f>
        <v>363</v>
      </c>
    </row>
    <row r="24" spans="1:6" ht="31.5" x14ac:dyDescent="0.2">
      <c r="A24" s="11" t="s">
        <v>19</v>
      </c>
      <c r="B24" s="12" t="s">
        <v>31</v>
      </c>
      <c r="C24" s="12"/>
      <c r="D24" s="12"/>
      <c r="E24" s="12"/>
      <c r="F24" s="13">
        <f>F25+F26</f>
        <v>363</v>
      </c>
    </row>
    <row r="25" spans="1:6" ht="112.5" x14ac:dyDescent="0.2">
      <c r="A25" s="14" t="s">
        <v>90</v>
      </c>
      <c r="B25" s="15" t="s">
        <v>32</v>
      </c>
      <c r="C25" s="15" t="s">
        <v>27</v>
      </c>
      <c r="D25" s="15" t="s">
        <v>5</v>
      </c>
      <c r="E25" s="15" t="s">
        <v>33</v>
      </c>
      <c r="F25" s="16">
        <v>291.89999999999998</v>
      </c>
    </row>
    <row r="26" spans="1:6" ht="56.25" x14ac:dyDescent="0.2">
      <c r="A26" s="14" t="s">
        <v>91</v>
      </c>
      <c r="B26" s="15" t="s">
        <v>32</v>
      </c>
      <c r="C26" s="15" t="s">
        <v>22</v>
      </c>
      <c r="D26" s="15" t="s">
        <v>5</v>
      </c>
      <c r="E26" s="15" t="s">
        <v>33</v>
      </c>
      <c r="F26" s="16">
        <v>71.099999999999994</v>
      </c>
    </row>
    <row r="27" spans="1:6" ht="63" x14ac:dyDescent="0.2">
      <c r="A27" s="11" t="s">
        <v>34</v>
      </c>
      <c r="B27" s="12" t="s">
        <v>35</v>
      </c>
      <c r="C27" s="12"/>
      <c r="D27" s="12"/>
      <c r="E27" s="12"/>
      <c r="F27" s="13">
        <f>F28</f>
        <v>20.8</v>
      </c>
    </row>
    <row r="28" spans="1:6" ht="31.5" x14ac:dyDescent="0.2">
      <c r="A28" s="11" t="s">
        <v>36</v>
      </c>
      <c r="B28" s="12" t="s">
        <v>37</v>
      </c>
      <c r="C28" s="12"/>
      <c r="D28" s="12"/>
      <c r="E28" s="12"/>
      <c r="F28" s="13">
        <f>F29</f>
        <v>20.8</v>
      </c>
    </row>
    <row r="29" spans="1:6" ht="146.25" x14ac:dyDescent="0.2">
      <c r="A29" s="14" t="s">
        <v>92</v>
      </c>
      <c r="B29" s="15" t="s">
        <v>38</v>
      </c>
      <c r="C29" s="15" t="s">
        <v>27</v>
      </c>
      <c r="D29" s="15" t="s">
        <v>24</v>
      </c>
      <c r="E29" s="15" t="s">
        <v>33</v>
      </c>
      <c r="F29" s="16">
        <v>20.8</v>
      </c>
    </row>
    <row r="30" spans="1:6" ht="63" x14ac:dyDescent="0.2">
      <c r="A30" s="11" t="s">
        <v>39</v>
      </c>
      <c r="B30" s="12" t="s">
        <v>40</v>
      </c>
      <c r="C30" s="12"/>
      <c r="D30" s="12"/>
      <c r="E30" s="12"/>
      <c r="F30" s="13">
        <f>F31+F33</f>
        <v>551.09999999999991</v>
      </c>
    </row>
    <row r="31" spans="1:6" ht="31.5" x14ac:dyDescent="0.2">
      <c r="A31" s="11" t="s">
        <v>36</v>
      </c>
      <c r="B31" s="12" t="s">
        <v>41</v>
      </c>
      <c r="C31" s="12"/>
      <c r="D31" s="12"/>
      <c r="E31" s="12"/>
      <c r="F31" s="13">
        <f>F32</f>
        <v>8.3000000000000007</v>
      </c>
    </row>
    <row r="32" spans="1:6" ht="157.5" x14ac:dyDescent="0.2">
      <c r="A32" s="14" t="s">
        <v>93</v>
      </c>
      <c r="B32" s="15" t="s">
        <v>42</v>
      </c>
      <c r="C32" s="15" t="s">
        <v>27</v>
      </c>
      <c r="D32" s="15" t="s">
        <v>24</v>
      </c>
      <c r="E32" s="15" t="s">
        <v>33</v>
      </c>
      <c r="F32" s="16">
        <v>8.3000000000000007</v>
      </c>
    </row>
    <row r="33" spans="1:6" ht="21" x14ac:dyDescent="0.2">
      <c r="A33" s="11" t="s">
        <v>43</v>
      </c>
      <c r="B33" s="12" t="s">
        <v>44</v>
      </c>
      <c r="C33" s="12"/>
      <c r="D33" s="12"/>
      <c r="E33" s="12"/>
      <c r="F33" s="13">
        <f>F34+F35+F36+F37</f>
        <v>542.79999999999995</v>
      </c>
    </row>
    <row r="34" spans="1:6" ht="135" x14ac:dyDescent="0.2">
      <c r="A34" s="14" t="s">
        <v>94</v>
      </c>
      <c r="B34" s="15" t="s">
        <v>45</v>
      </c>
      <c r="C34" s="15" t="s">
        <v>27</v>
      </c>
      <c r="D34" s="15" t="s">
        <v>24</v>
      </c>
      <c r="E34" s="15" t="s">
        <v>33</v>
      </c>
      <c r="F34" s="16">
        <v>9.1</v>
      </c>
    </row>
    <row r="35" spans="1:6" ht="78.75" x14ac:dyDescent="0.2">
      <c r="A35" s="14" t="s">
        <v>97</v>
      </c>
      <c r="B35" s="15" t="s">
        <v>45</v>
      </c>
      <c r="C35" s="15" t="s">
        <v>22</v>
      </c>
      <c r="D35" s="15" t="s">
        <v>46</v>
      </c>
      <c r="E35" s="15" t="s">
        <v>47</v>
      </c>
      <c r="F35" s="16">
        <v>36.1</v>
      </c>
    </row>
    <row r="36" spans="1:6" ht="67.5" x14ac:dyDescent="0.2">
      <c r="A36" s="14" t="s">
        <v>98</v>
      </c>
      <c r="B36" s="15" t="s">
        <v>48</v>
      </c>
      <c r="C36" s="15" t="s">
        <v>22</v>
      </c>
      <c r="D36" s="15" t="s">
        <v>46</v>
      </c>
      <c r="E36" s="15" t="s">
        <v>47</v>
      </c>
      <c r="F36" s="16">
        <v>173.6</v>
      </c>
    </row>
    <row r="37" spans="1:6" ht="56.25" x14ac:dyDescent="0.2">
      <c r="A37" s="14" t="s">
        <v>99</v>
      </c>
      <c r="B37" s="15" t="s">
        <v>49</v>
      </c>
      <c r="C37" s="15" t="s">
        <v>22</v>
      </c>
      <c r="D37" s="15" t="s">
        <v>46</v>
      </c>
      <c r="E37" s="15" t="s">
        <v>47</v>
      </c>
      <c r="F37" s="16">
        <v>324</v>
      </c>
    </row>
    <row r="38" spans="1:6" ht="63" x14ac:dyDescent="0.2">
      <c r="A38" s="11" t="s">
        <v>50</v>
      </c>
      <c r="B38" s="12" t="s">
        <v>51</v>
      </c>
      <c r="C38" s="12"/>
      <c r="D38" s="12"/>
      <c r="E38" s="12"/>
      <c r="F38" s="13">
        <f>F39</f>
        <v>32.200000000000003</v>
      </c>
    </row>
    <row r="39" spans="1:6" ht="31.5" x14ac:dyDescent="0.2">
      <c r="A39" s="11" t="s">
        <v>36</v>
      </c>
      <c r="B39" s="12" t="s">
        <v>52</v>
      </c>
      <c r="C39" s="12"/>
      <c r="D39" s="12"/>
      <c r="E39" s="12"/>
      <c r="F39" s="13">
        <f>F40+F41</f>
        <v>32.200000000000003</v>
      </c>
    </row>
    <row r="40" spans="1:6" ht="180" x14ac:dyDescent="0.2">
      <c r="A40" s="14" t="s">
        <v>95</v>
      </c>
      <c r="B40" s="15" t="s">
        <v>53</v>
      </c>
      <c r="C40" s="15" t="s">
        <v>27</v>
      </c>
      <c r="D40" s="15" t="s">
        <v>24</v>
      </c>
      <c r="E40" s="15" t="s">
        <v>33</v>
      </c>
      <c r="F40" s="16">
        <v>3.7</v>
      </c>
    </row>
    <row r="41" spans="1:6" ht="202.5" x14ac:dyDescent="0.2">
      <c r="A41" s="14" t="s">
        <v>96</v>
      </c>
      <c r="B41" s="15" t="s">
        <v>54</v>
      </c>
      <c r="C41" s="15" t="s">
        <v>27</v>
      </c>
      <c r="D41" s="15" t="s">
        <v>24</v>
      </c>
      <c r="E41" s="15" t="s">
        <v>33</v>
      </c>
      <c r="F41" s="16">
        <v>28.5</v>
      </c>
    </row>
    <row r="42" spans="1:6" ht="73.5" x14ac:dyDescent="0.2">
      <c r="A42" s="11" t="s">
        <v>55</v>
      </c>
      <c r="B42" s="12" t="s">
        <v>56</v>
      </c>
      <c r="C42" s="12"/>
      <c r="D42" s="12"/>
      <c r="E42" s="12"/>
      <c r="F42" s="13">
        <f>F43</f>
        <v>48</v>
      </c>
    </row>
    <row r="43" spans="1:6" ht="21" x14ac:dyDescent="0.2">
      <c r="A43" s="11" t="s">
        <v>43</v>
      </c>
      <c r="B43" s="12" t="s">
        <v>57</v>
      </c>
      <c r="C43" s="12"/>
      <c r="D43" s="12"/>
      <c r="E43" s="12"/>
      <c r="F43" s="13">
        <f>F44</f>
        <v>48</v>
      </c>
    </row>
    <row r="44" spans="1:6" ht="67.5" x14ac:dyDescent="0.2">
      <c r="A44" s="14" t="s">
        <v>58</v>
      </c>
      <c r="B44" s="15" t="s">
        <v>59</v>
      </c>
      <c r="C44" s="15" t="s">
        <v>22</v>
      </c>
      <c r="D44" s="15" t="s">
        <v>47</v>
      </c>
      <c r="E44" s="15" t="s">
        <v>4</v>
      </c>
      <c r="F44" s="16">
        <v>48</v>
      </c>
    </row>
    <row r="45" spans="1:6" ht="21" x14ac:dyDescent="0.2">
      <c r="A45" s="11" t="s">
        <v>60</v>
      </c>
      <c r="B45" s="12" t="s">
        <v>61</v>
      </c>
      <c r="C45" s="12"/>
      <c r="D45" s="12"/>
      <c r="E45" s="12"/>
      <c r="F45" s="13">
        <f>F46+F54+F56</f>
        <v>3294.9</v>
      </c>
    </row>
    <row r="46" spans="1:6" ht="31.5" x14ac:dyDescent="0.2">
      <c r="A46" s="11" t="s">
        <v>36</v>
      </c>
      <c r="B46" s="12" t="s">
        <v>62</v>
      </c>
      <c r="C46" s="12"/>
      <c r="D46" s="12"/>
      <c r="E46" s="12"/>
      <c r="F46" s="13">
        <f>F47+F48+F49+F50+F51+F52+F53</f>
        <v>3254.3</v>
      </c>
    </row>
    <row r="47" spans="1:6" ht="112.5" x14ac:dyDescent="0.2">
      <c r="A47" s="14" t="s">
        <v>101</v>
      </c>
      <c r="B47" s="15" t="s">
        <v>63</v>
      </c>
      <c r="C47" s="15" t="s">
        <v>27</v>
      </c>
      <c r="D47" s="15" t="s">
        <v>24</v>
      </c>
      <c r="E47" s="15" t="s">
        <v>33</v>
      </c>
      <c r="F47" s="16">
        <v>667.2</v>
      </c>
    </row>
    <row r="48" spans="1:6" ht="146.25" x14ac:dyDescent="0.2">
      <c r="A48" s="14" t="s">
        <v>100</v>
      </c>
      <c r="B48" s="15" t="s">
        <v>64</v>
      </c>
      <c r="C48" s="15" t="s">
        <v>27</v>
      </c>
      <c r="D48" s="15" t="s">
        <v>33</v>
      </c>
      <c r="E48" s="15" t="s">
        <v>47</v>
      </c>
      <c r="F48" s="16">
        <v>58.4</v>
      </c>
    </row>
    <row r="49" spans="1:6" ht="78.75" x14ac:dyDescent="0.2">
      <c r="A49" s="14" t="s">
        <v>102</v>
      </c>
      <c r="B49" s="15" t="s">
        <v>64</v>
      </c>
      <c r="C49" s="15" t="s">
        <v>22</v>
      </c>
      <c r="D49" s="15" t="s">
        <v>33</v>
      </c>
      <c r="E49" s="15" t="s">
        <v>47</v>
      </c>
      <c r="F49" s="16">
        <v>13</v>
      </c>
    </row>
    <row r="50" spans="1:6" ht="112.5" x14ac:dyDescent="0.2">
      <c r="A50" s="14" t="s">
        <v>103</v>
      </c>
      <c r="B50" s="15" t="s">
        <v>65</v>
      </c>
      <c r="C50" s="15" t="s">
        <v>22</v>
      </c>
      <c r="D50" s="15" t="s">
        <v>24</v>
      </c>
      <c r="E50" s="15" t="s">
        <v>66</v>
      </c>
      <c r="F50" s="16">
        <v>0.1</v>
      </c>
    </row>
    <row r="51" spans="1:6" ht="135" x14ac:dyDescent="0.2">
      <c r="A51" s="14" t="s">
        <v>105</v>
      </c>
      <c r="B51" s="15" t="s">
        <v>67</v>
      </c>
      <c r="C51" s="15" t="s">
        <v>27</v>
      </c>
      <c r="D51" s="15" t="s">
        <v>24</v>
      </c>
      <c r="E51" s="15" t="s">
        <v>68</v>
      </c>
      <c r="F51" s="16">
        <v>1615.4</v>
      </c>
    </row>
    <row r="52" spans="1:6" ht="78.75" x14ac:dyDescent="0.2">
      <c r="A52" s="14" t="s">
        <v>104</v>
      </c>
      <c r="B52" s="15" t="s">
        <v>67</v>
      </c>
      <c r="C52" s="15" t="s">
        <v>22</v>
      </c>
      <c r="D52" s="15" t="s">
        <v>24</v>
      </c>
      <c r="E52" s="15" t="s">
        <v>68</v>
      </c>
      <c r="F52" s="16">
        <v>879.6</v>
      </c>
    </row>
    <row r="53" spans="1:6" ht="56.25" x14ac:dyDescent="0.2">
      <c r="A53" s="14" t="s">
        <v>106</v>
      </c>
      <c r="B53" s="15" t="s">
        <v>67</v>
      </c>
      <c r="C53" s="15" t="s">
        <v>28</v>
      </c>
      <c r="D53" s="15" t="s">
        <v>24</v>
      </c>
      <c r="E53" s="15" t="s">
        <v>68</v>
      </c>
      <c r="F53" s="16">
        <v>20.6</v>
      </c>
    </row>
    <row r="54" spans="1:6" ht="42" x14ac:dyDescent="0.2">
      <c r="A54" s="11" t="s">
        <v>69</v>
      </c>
      <c r="B54" s="12" t="s">
        <v>70</v>
      </c>
      <c r="C54" s="12"/>
      <c r="D54" s="12"/>
      <c r="E54" s="12"/>
      <c r="F54" s="13">
        <v>20</v>
      </c>
    </row>
    <row r="55" spans="1:6" ht="90" x14ac:dyDescent="0.2">
      <c r="A55" s="14" t="s">
        <v>107</v>
      </c>
      <c r="B55" s="15" t="s">
        <v>71</v>
      </c>
      <c r="C55" s="15" t="s">
        <v>72</v>
      </c>
      <c r="D55" s="15" t="s">
        <v>4</v>
      </c>
      <c r="E55" s="15" t="s">
        <v>47</v>
      </c>
      <c r="F55" s="16">
        <v>20</v>
      </c>
    </row>
    <row r="56" spans="1:6" ht="42" x14ac:dyDescent="0.2">
      <c r="A56" s="11" t="s">
        <v>73</v>
      </c>
      <c r="B56" s="12" t="s">
        <v>74</v>
      </c>
      <c r="C56" s="12"/>
      <c r="D56" s="12"/>
      <c r="E56" s="12"/>
      <c r="F56" s="13">
        <v>20.6</v>
      </c>
    </row>
    <row r="57" spans="1:6" ht="72.75" customHeight="1" x14ac:dyDescent="0.2">
      <c r="A57" s="14" t="s">
        <v>110</v>
      </c>
      <c r="B57" s="15" t="s">
        <v>75</v>
      </c>
      <c r="C57" s="15" t="s">
        <v>72</v>
      </c>
      <c r="D57" s="15" t="s">
        <v>4</v>
      </c>
      <c r="E57" s="15" t="s">
        <v>47</v>
      </c>
      <c r="F57" s="16">
        <v>20.6</v>
      </c>
    </row>
    <row r="60" spans="1:6" ht="12.75" customHeight="1" x14ac:dyDescent="0.2">
      <c r="A60" s="18" t="s">
        <v>108</v>
      </c>
      <c r="B60" s="19"/>
      <c r="D60" s="18" t="s">
        <v>109</v>
      </c>
      <c r="E60" s="19"/>
    </row>
    <row r="62" spans="1:6" ht="12.75" customHeight="1" x14ac:dyDescent="0.2">
      <c r="E62" s="19" t="s">
        <v>111</v>
      </c>
      <c r="F62" s="19"/>
    </row>
  </sheetData>
  <mergeCells count="13">
    <mergeCell ref="E62:F62"/>
    <mergeCell ref="A60:B60"/>
    <mergeCell ref="D60:E60"/>
    <mergeCell ref="C2:F2"/>
    <mergeCell ref="C3:F3"/>
    <mergeCell ref="C4:F4"/>
    <mergeCell ref="C5:F5"/>
    <mergeCell ref="C6:F6"/>
    <mergeCell ref="C7:F7"/>
    <mergeCell ref="A9:F9"/>
    <mergeCell ref="A11:B11"/>
    <mergeCell ref="A12:E12"/>
    <mergeCell ref="F12:F13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rep:2.55.0.132</dc:description>
  <cp:lastModifiedBy>User3</cp:lastModifiedBy>
  <dcterms:created xsi:type="dcterms:W3CDTF">2023-03-21T06:54:13Z</dcterms:created>
  <dcterms:modified xsi:type="dcterms:W3CDTF">2023-03-21T06:58:52Z</dcterms:modified>
</cp:coreProperties>
</file>